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ina\Desktop\2025\III ketv\finansine\"/>
    </mc:Choice>
  </mc:AlternateContent>
  <xr:revisionPtr revIDLastSave="0" documentId="13_ncr:1_{15D9B89C-F5F3-40F0-92D4-96E4B6C902C3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VRA" sheetId="1" r:id="rId1"/>
    <sheet name="Lapas1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3" i="1" l="1"/>
  <c r="R30" i="1"/>
  <c r="H30" i="1"/>
  <c r="H27" i="1"/>
  <c r="R24" i="1"/>
  <c r="R23" i="1" s="1"/>
  <c r="H24" i="1"/>
  <c r="H23" i="1" l="1"/>
  <c r="H21" i="1" s="1"/>
  <c r="H38" i="1" s="1"/>
  <c r="H45" i="1" s="1"/>
  <c r="H47" i="1" s="1"/>
  <c r="R21" i="1"/>
  <c r="R38" i="1" s="1"/>
  <c r="R45" i="1" s="1"/>
  <c r="R4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43" authorId="0" shapeId="0" xr:uid="{00000000-0006-0000-0000-000001000000}">
      <text>
        <r>
          <rPr>
            <sz val="10"/>
            <rFont val="Arial"/>
            <charset val="1"/>
          </rPr>
          <t xml:space="preserve">Autorius:
</t>
        </r>
        <r>
          <rPr>
            <sz val="9"/>
            <color rgb="FF000000"/>
            <rFont val="Tahoma"/>
            <family val="2"/>
            <charset val="186"/>
          </rPr>
          <t>banko proc.pajamos+ dividendai - palūkanos bankams už paskolas</t>
        </r>
      </text>
    </comment>
  </commentList>
</comments>
</file>

<file path=xl/sharedStrings.xml><?xml version="1.0" encoding="utf-8"?>
<sst xmlns="http://schemas.openxmlformats.org/spreadsheetml/2006/main" count="80" uniqueCount="71">
  <si>
    <t>3-iojo VSAFAS „Veiklos rezultatų ataskaita“</t>
  </si>
  <si>
    <t>1 priedas</t>
  </si>
  <si>
    <t>Šiaulių miesto savivaldybės iždas</t>
  </si>
  <si>
    <t>(Viešojo sektoriaus subjekto arba viešojo sektoriaus subjektų grupės pavadinimas)</t>
  </si>
  <si>
    <t>Strateginio planavimo ir finansų skyrius, 188771865, Vasario 16-osios g. 62, Šiauliai</t>
  </si>
  <si>
    <t>(Viešojo sektoriaus subjekto, parengusio veiklos rezultatų ataskaitą arba konsoliduotą veiklos rezultatų ataskaitą, kodas, adresas)</t>
  </si>
  <si>
    <t>VEIKLOS REZULTATŲ ATASKAITA</t>
  </si>
  <si>
    <t>Nr.</t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</si>
  <si>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</si>
  <si>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</si>
  <si>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</si>
  <si>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</si>
  <si>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</si>
  <si>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</si>
  <si>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</si>
  <si>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</si>
  <si>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</si>
  <si>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</si>
  <si>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</si>
  <si>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</si>
  <si>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</si>
  <si>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</si>
  <si>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</si>
  <si>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</si>
  <si>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</si>
  <si>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</si>
  <si>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</si>
  <si>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</si>
  <si>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</si>
  <si>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</si>
  <si>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</si>
  <si>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</si>
  <si>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</si>
  <si>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</si>
  <si>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</si>
  <si>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</si>
  <si>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</si>
  <si>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</si>
  <si>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</si>
  <si>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</si>
  <si>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</si>
  <si>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</si>
  <si>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</si>
  <si>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</si>
  <si>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</si>
  <si>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</si>
  <si>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</si>
  <si>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</si>
  <si>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</si>
  <si>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</si>
  <si>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</si>
  <si>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</si>
  <si>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</si>
  <si>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</si>
  <si>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</si>
  <si>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</si>
  <si>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</si>
  <si>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</si>
  <si>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</si>
  <si>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</si>
  <si>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</si>
  <si>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(viešojo sektoriaus subjekto vadovas arba jo įgaliotas administracijos vadovas)</t>
  </si>
  <si>
    <t>(parašas)</t>
  </si>
  <si>
    <t>(vardas ir pavardė)</t>
  </si>
  <si>
    <t>(vyriausiasis buhalteris (buhalteris))</t>
  </si>
  <si>
    <t>Meras</t>
  </si>
  <si>
    <t>Artūras Visockas</t>
  </si>
  <si>
    <t>2025 m. lapkričio 19 d.</t>
  </si>
  <si>
    <t>Strateginio planavimo ir finansų skyriaus vedėja</t>
  </si>
  <si>
    <t>Vaida Kalasevičienė</t>
  </si>
  <si>
    <t>PAGAL 2025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</si>
</sst>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27]#,##0.00;\(#,##0.00\);&quot;&quot;"/>
  </numFmts>
  <fonts count="9" x14ac:knownFonts="1">
    <font>
      <sz val="10"/>
      <name val="Arial"/>
      <charset val="1"/>
    </font>
    <font>
      <sz val="10"/>
      <color rgb="FF00000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7"/>
      <color rgb="FF000000"/>
      <name val="Times New Roman"/>
      <family val="1"/>
      <charset val="186"/>
    </font>
    <font>
      <i/>
      <sz val="10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9"/>
      <color rgb="FF000000"/>
      <name val="Tahoma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3" xfId="0" applyFont="1" applyBorder="1" applyAlignment="1" applyProtection="1">
      <alignment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2" fillId="0" borderId="3" xfId="0" applyFont="1" applyBorder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2" fillId="0" borderId="1" xfId="0" applyFont="1" applyBorder="1" applyAlignment="1" applyProtection="1">
      <alignment horizontal="center" vertical="top" wrapText="1" readingOrder="1"/>
      <protection locked="0"/>
    </xf>
    <xf numFmtId="0" fontId="7" fillId="0" borderId="2" xfId="0" applyFont="1" applyBorder="1" applyAlignment="1" applyProtection="1">
      <alignment vertical="top" wrapText="1" readingOrder="1"/>
      <protection locked="0"/>
    </xf>
    <xf numFmtId="0" fontId="2" fillId="0" borderId="3" xfId="0" applyFont="1" applyBorder="1" applyAlignment="1" applyProtection="1">
      <alignment vertical="top" wrapText="1" readingOrder="1"/>
      <protection locked="0"/>
    </xf>
    <xf numFmtId="164" fontId="2" fillId="0" borderId="3" xfId="0" applyNumberFormat="1" applyFont="1" applyBorder="1" applyAlignment="1" applyProtection="1">
      <alignment horizontal="right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5" fillId="0" borderId="0" xfId="0" applyFont="1" applyAlignment="1" applyProtection="1">
      <alignment horizontal="right" vertical="top" wrapText="1" readingOrder="1"/>
      <protection locked="0"/>
    </xf>
    <xf numFmtId="0" fontId="6" fillId="0" borderId="3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2" xfId="0" applyFont="1" applyBorder="1" applyAlignment="1" applyProtection="1">
      <alignment horizontal="center" vertical="top" wrapText="1" readingOrder="1"/>
      <protection locked="0"/>
    </xf>
    <xf numFmtId="0" fontId="3" fillId="0" borderId="0" xfId="0" applyFont="1" applyAlignment="1" applyProtection="1">
      <alignment horizontal="center" vertical="top" wrapText="1" readingOrder="1"/>
      <protection locked="0"/>
    </xf>
    <xf numFmtId="0" fontId="1" fillId="0" borderId="2" xfId="0" applyFont="1" applyBorder="1" applyAlignment="1" applyProtection="1">
      <alignment horizontal="left" vertical="top" wrapText="1" readingOrder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zoomScaleNormal="100" workbookViewId="0">
      <selection activeCell="AC29" sqref="AC29"/>
    </sheetView>
  </sheetViews>
  <sheetFormatPr defaultColWidth="8.7109375" defaultRowHeight="12.75" x14ac:dyDescent="0.2"/>
  <cols>
    <col min="1" max="1" width="0.5703125" customWidth="1"/>
    <col min="2" max="2" width="4.7109375" customWidth="1"/>
    <col min="3" max="3" width="2.5703125" customWidth="1"/>
    <col min="4" max="4" width="17.42578125" customWidth="1"/>
    <col min="5" max="5" width="4.5703125" customWidth="1"/>
    <col min="6" max="6" width="4" customWidth="1"/>
    <col min="7" max="7" width="9.42578125" customWidth="1"/>
    <col min="8" max="8" width="3.85546875" customWidth="1"/>
    <col min="9" max="9" width="2" customWidth="1"/>
    <col min="10" max="10" width="0.5703125" customWidth="1"/>
    <col min="11" max="12" width="11.5703125" hidden="1" customWidth="1"/>
    <col min="13" max="13" width="2" customWidth="1"/>
    <col min="14" max="14" width="0.5703125" customWidth="1"/>
    <col min="15" max="15" width="1.140625" customWidth="1"/>
    <col min="16" max="16" width="11.5703125" hidden="1" customWidth="1"/>
    <col min="17" max="17" width="3" customWidth="1"/>
    <col min="18" max="18" width="0.28515625" customWidth="1"/>
    <col min="19" max="19" width="10.140625" customWidth="1"/>
    <col min="20" max="20" width="2.5703125" customWidth="1"/>
    <col min="21" max="21" width="0.42578125" customWidth="1"/>
    <col min="22" max="22" width="2.140625" customWidth="1"/>
    <col min="23" max="23" width="12.7109375" customWidth="1"/>
    <col min="24" max="24" width="8" customWidth="1"/>
    <col min="25" max="25" width="0.5703125" customWidth="1"/>
    <col min="26" max="26" width="11.5703125" customWidth="1"/>
    <col min="27" max="27" width="9.28515625" customWidth="1"/>
  </cols>
  <sheetData>
    <row r="1" spans="1:25" ht="14.1" customHeight="1" x14ac:dyDescent="0.2">
      <c r="S1" s="12" t="s">
        <v>0</v>
      </c>
      <c r="T1" s="12"/>
      <c r="U1" s="12"/>
      <c r="V1" s="12"/>
      <c r="W1" s="12"/>
      <c r="X1" s="12"/>
      <c r="Y1" s="12"/>
    </row>
    <row r="2" spans="1:25" ht="14.1" customHeight="1" x14ac:dyDescent="0.2">
      <c r="S2" s="12" t="s">
        <v>1</v>
      </c>
      <c r="T2" s="12"/>
      <c r="U2" s="12"/>
      <c r="V2" s="12"/>
      <c r="W2" s="12"/>
      <c r="X2" s="12"/>
      <c r="Y2" s="12"/>
    </row>
    <row r="3" spans="1:25" ht="14.25" customHeight="1" x14ac:dyDescent="0.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ht="409.6" hidden="1" customHeight="1" x14ac:dyDescent="0.2"/>
    <row r="5" spans="1:25" ht="14.25" customHeight="1" x14ac:dyDescent="0.2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7.15" customHeight="1" x14ac:dyDescent="0.2"/>
    <row r="7" spans="1:25" ht="14.25" customHeight="1" x14ac:dyDescent="0.2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ht="409.6" hidden="1" customHeight="1" x14ac:dyDescent="0.2"/>
    <row r="9" spans="1:25" ht="28.35" customHeight="1" x14ac:dyDescent="0.2">
      <c r="D9" s="4" t="s">
        <v>5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5" ht="5.25" customHeight="1" x14ac:dyDescent="0.2"/>
    <row r="11" spans="1:25" ht="14.25" customHeight="1" x14ac:dyDescent="0.2">
      <c r="A11" s="4" t="s">
        <v>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409.6" hidden="1" customHeight="1" x14ac:dyDescent="0.2"/>
    <row r="13" spans="1:25" ht="14.25" customHeight="1" x14ac:dyDescent="0.2">
      <c r="A13" s="14" t="s">
        <v>70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</row>
    <row r="14" spans="1:25" ht="409.6" hidden="1" customHeight="1" x14ac:dyDescent="0.2"/>
    <row r="15" spans="1:25" ht="14.25" customHeight="1" x14ac:dyDescent="0.2">
      <c r="E15" s="13" t="s">
        <v>67</v>
      </c>
      <c r="F15" s="13"/>
      <c r="G15" s="13"/>
      <c r="H15" s="13"/>
      <c r="I15" s="13"/>
      <c r="L15" s="12" t="s">
        <v>7</v>
      </c>
      <c r="M15" s="12"/>
      <c r="N15" s="12"/>
      <c r="O15" s="12"/>
      <c r="Q15" s="15">
        <v>3</v>
      </c>
      <c r="R15" s="15"/>
      <c r="S15" s="15"/>
    </row>
    <row r="16" spans="1:25" ht="409.6" hidden="1" customHeight="1" x14ac:dyDescent="0.2"/>
    <row r="17" spans="1:25" ht="14.1" customHeight="1" x14ac:dyDescent="0.2">
      <c r="F17" s="9" t="s">
        <v>8</v>
      </c>
      <c r="G17" s="9"/>
      <c r="H17" s="9"/>
    </row>
    <row r="18" spans="1:25" ht="5.25" customHeight="1" x14ac:dyDescent="0.2"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</row>
    <row r="19" spans="1:25" ht="409.6" hidden="1" customHeight="1" x14ac:dyDescent="0.2"/>
    <row r="20" spans="1:25" ht="60.75" customHeight="1" x14ac:dyDescent="0.2">
      <c r="A20" s="11" t="s">
        <v>9</v>
      </c>
      <c r="B20" s="11"/>
      <c r="C20" s="11" t="s">
        <v>10</v>
      </c>
      <c r="D20" s="11"/>
      <c r="E20" s="11"/>
      <c r="F20" s="11"/>
      <c r="G20" s="2" t="s">
        <v>11</v>
      </c>
      <c r="H20" s="11" t="s">
        <v>12</v>
      </c>
      <c r="I20" s="11"/>
      <c r="J20" s="11"/>
      <c r="K20" s="11"/>
      <c r="L20" s="11"/>
      <c r="M20" s="11"/>
      <c r="N20" s="11"/>
      <c r="O20" s="11"/>
      <c r="P20" s="11"/>
      <c r="Q20" s="11"/>
      <c r="R20" s="11" t="s">
        <v>13</v>
      </c>
      <c r="S20" s="11"/>
      <c r="T20" s="11"/>
      <c r="U20" s="11"/>
    </row>
    <row r="21" spans="1:25" ht="14.1" customHeight="1" x14ac:dyDescent="0.2">
      <c r="A21" s="7" t="s">
        <v>14</v>
      </c>
      <c r="B21" s="7"/>
      <c r="C21" s="7" t="s">
        <v>15</v>
      </c>
      <c r="D21" s="7"/>
      <c r="E21" s="7"/>
      <c r="F21" s="7"/>
      <c r="G21" s="1"/>
      <c r="H21" s="8">
        <f>SUM(H22,H23,H30)</f>
        <v>98262022.429999992</v>
      </c>
      <c r="I21" s="8"/>
      <c r="J21" s="8"/>
      <c r="K21" s="8"/>
      <c r="L21" s="8"/>
      <c r="M21" s="8"/>
      <c r="N21" s="8"/>
      <c r="O21" s="8"/>
      <c r="P21" s="8"/>
      <c r="Q21" s="8"/>
      <c r="R21" s="8">
        <f>SUM(R22,R23,R30)</f>
        <v>89210582.100000009</v>
      </c>
      <c r="S21" s="8"/>
      <c r="T21" s="8"/>
      <c r="U21" s="8"/>
    </row>
    <row r="22" spans="1:25" ht="14.25" customHeight="1" x14ac:dyDescent="0.2">
      <c r="A22" s="7" t="s">
        <v>16</v>
      </c>
      <c r="B22" s="7"/>
      <c r="C22" s="7" t="s">
        <v>17</v>
      </c>
      <c r="D22" s="7"/>
      <c r="E22" s="7"/>
      <c r="F22" s="7"/>
      <c r="G22" s="1"/>
      <c r="H22" s="8">
        <v>0</v>
      </c>
      <c r="I22" s="8"/>
      <c r="J22" s="8"/>
      <c r="K22" s="8"/>
      <c r="L22" s="8"/>
      <c r="M22" s="8"/>
      <c r="N22" s="8"/>
      <c r="O22" s="8"/>
      <c r="P22" s="8"/>
      <c r="Q22" s="8"/>
      <c r="R22" s="8">
        <v>0</v>
      </c>
      <c r="S22" s="8"/>
      <c r="T22" s="8"/>
      <c r="U22" s="8"/>
    </row>
    <row r="23" spans="1:25" ht="26.25" customHeight="1" x14ac:dyDescent="0.2">
      <c r="A23" s="7" t="s">
        <v>18</v>
      </c>
      <c r="B23" s="7"/>
      <c r="C23" s="7" t="s">
        <v>19</v>
      </c>
      <c r="D23" s="7"/>
      <c r="E23" s="7"/>
      <c r="F23" s="7"/>
      <c r="G23" s="1"/>
      <c r="H23" s="8">
        <f>SUM(H24+H27)</f>
        <v>91635519.319999993</v>
      </c>
      <c r="I23" s="8"/>
      <c r="J23" s="8"/>
      <c r="K23" s="8"/>
      <c r="L23" s="8"/>
      <c r="M23" s="8"/>
      <c r="N23" s="8"/>
      <c r="O23" s="8"/>
      <c r="P23" s="8"/>
      <c r="Q23" s="8"/>
      <c r="R23" s="8">
        <f>SUM(R24,R27)</f>
        <v>81977784.060000002</v>
      </c>
      <c r="S23" s="8"/>
      <c r="T23" s="8"/>
      <c r="U23" s="8"/>
    </row>
    <row r="24" spans="1:25" ht="14.25" customHeight="1" x14ac:dyDescent="0.2">
      <c r="A24" s="7" t="s">
        <v>20</v>
      </c>
      <c r="B24" s="7"/>
      <c r="C24" s="7" t="s">
        <v>21</v>
      </c>
      <c r="D24" s="7"/>
      <c r="E24" s="7"/>
      <c r="F24" s="7"/>
      <c r="G24" s="1"/>
      <c r="H24" s="8">
        <f>SUM(H25:Q26)</f>
        <v>91635519.319999993</v>
      </c>
      <c r="I24" s="8"/>
      <c r="J24" s="8"/>
      <c r="K24" s="8"/>
      <c r="L24" s="8"/>
      <c r="M24" s="8"/>
      <c r="N24" s="8"/>
      <c r="O24" s="8"/>
      <c r="P24" s="8"/>
      <c r="Q24" s="8"/>
      <c r="R24" s="8">
        <f>SUM(R25,R26)</f>
        <v>81977784.060000002</v>
      </c>
      <c r="S24" s="8"/>
      <c r="T24" s="8"/>
      <c r="U24" s="8"/>
    </row>
    <row r="25" spans="1:25" ht="14.1" customHeight="1" x14ac:dyDescent="0.2">
      <c r="A25" s="7" t="s">
        <v>22</v>
      </c>
      <c r="B25" s="7"/>
      <c r="C25" s="7" t="s">
        <v>23</v>
      </c>
      <c r="D25" s="7"/>
      <c r="E25" s="7"/>
      <c r="F25" s="7"/>
      <c r="G25" s="1"/>
      <c r="H25" s="8">
        <v>91635519.319999993</v>
      </c>
      <c r="I25" s="8"/>
      <c r="J25" s="8"/>
      <c r="K25" s="8"/>
      <c r="L25" s="8"/>
      <c r="M25" s="8"/>
      <c r="N25" s="8"/>
      <c r="O25" s="8"/>
      <c r="P25" s="8"/>
      <c r="Q25" s="8"/>
      <c r="R25" s="8">
        <v>81977784.060000002</v>
      </c>
      <c r="S25" s="8"/>
      <c r="T25" s="8"/>
      <c r="U25" s="8"/>
    </row>
    <row r="26" spans="1:25" ht="14.25" customHeight="1" x14ac:dyDescent="0.2">
      <c r="A26" s="7" t="s">
        <v>24</v>
      </c>
      <c r="B26" s="7"/>
      <c r="C26" s="7" t="s">
        <v>25</v>
      </c>
      <c r="D26" s="7"/>
      <c r="E26" s="7"/>
      <c r="F26" s="7"/>
      <c r="G26" s="1"/>
      <c r="H26" s="8">
        <v>0</v>
      </c>
      <c r="I26" s="8"/>
      <c r="J26" s="8"/>
      <c r="K26" s="8"/>
      <c r="L26" s="8"/>
      <c r="M26" s="8"/>
      <c r="N26" s="8"/>
      <c r="O26" s="8"/>
      <c r="P26" s="8"/>
      <c r="Q26" s="8"/>
      <c r="R26" s="8">
        <v>0</v>
      </c>
      <c r="S26" s="8"/>
      <c r="T26" s="8"/>
      <c r="U26" s="8"/>
    </row>
    <row r="27" spans="1:25" ht="14.1" customHeight="1" x14ac:dyDescent="0.2">
      <c r="A27" s="7" t="s">
        <v>26</v>
      </c>
      <c r="B27" s="7"/>
      <c r="C27" s="7" t="s">
        <v>27</v>
      </c>
      <c r="D27" s="7"/>
      <c r="E27" s="7"/>
      <c r="F27" s="7"/>
      <c r="G27" s="1"/>
      <c r="H27" s="8">
        <f>SUM(H28:Q29)</f>
        <v>0</v>
      </c>
      <c r="I27" s="8"/>
      <c r="J27" s="8"/>
      <c r="K27" s="8"/>
      <c r="L27" s="8"/>
      <c r="M27" s="8"/>
      <c r="N27" s="8"/>
      <c r="O27" s="8"/>
      <c r="P27" s="8"/>
      <c r="Q27" s="8"/>
      <c r="R27" s="8">
        <v>0</v>
      </c>
      <c r="S27" s="8"/>
      <c r="T27" s="8"/>
      <c r="U27" s="8"/>
    </row>
    <row r="28" spans="1:25" ht="14.25" customHeight="1" x14ac:dyDescent="0.2">
      <c r="A28" s="7" t="s">
        <v>28</v>
      </c>
      <c r="B28" s="7"/>
      <c r="C28" s="7" t="s">
        <v>29</v>
      </c>
      <c r="D28" s="7"/>
      <c r="E28" s="7"/>
      <c r="F28" s="7"/>
      <c r="G28" s="1"/>
      <c r="H28" s="8">
        <v>0</v>
      </c>
      <c r="I28" s="8"/>
      <c r="J28" s="8"/>
      <c r="K28" s="8"/>
      <c r="L28" s="8"/>
      <c r="M28" s="8"/>
      <c r="N28" s="8"/>
      <c r="O28" s="8"/>
      <c r="P28" s="8"/>
      <c r="Q28" s="8"/>
      <c r="R28" s="8">
        <v>0</v>
      </c>
      <c r="S28" s="8"/>
      <c r="T28" s="8"/>
      <c r="U28" s="8"/>
    </row>
    <row r="29" spans="1:25" ht="14.1" customHeight="1" x14ac:dyDescent="0.2">
      <c r="A29" s="7" t="s">
        <v>30</v>
      </c>
      <c r="B29" s="7"/>
      <c r="C29" s="7" t="s">
        <v>31</v>
      </c>
      <c r="D29" s="7"/>
      <c r="E29" s="7"/>
      <c r="F29" s="7"/>
      <c r="G29" s="1"/>
      <c r="H29" s="8">
        <v>0</v>
      </c>
      <c r="I29" s="8"/>
      <c r="J29" s="8"/>
      <c r="K29" s="8"/>
      <c r="L29" s="8"/>
      <c r="M29" s="8"/>
      <c r="N29" s="8"/>
      <c r="O29" s="8"/>
      <c r="P29" s="8"/>
      <c r="Q29" s="8"/>
      <c r="R29" s="8">
        <v>0</v>
      </c>
      <c r="S29" s="8"/>
      <c r="T29" s="8"/>
      <c r="U29" s="8"/>
    </row>
    <row r="30" spans="1:25" ht="24" customHeight="1" x14ac:dyDescent="0.2">
      <c r="A30" s="7" t="s">
        <v>32</v>
      </c>
      <c r="B30" s="7"/>
      <c r="C30" s="7" t="s">
        <v>33</v>
      </c>
      <c r="D30" s="7"/>
      <c r="E30" s="7"/>
      <c r="F30" s="7"/>
      <c r="G30" s="1"/>
      <c r="H30" s="8">
        <f>SUM(H31:Q32)</f>
        <v>6626503.1100000003</v>
      </c>
      <c r="I30" s="8"/>
      <c r="J30" s="8"/>
      <c r="K30" s="8"/>
      <c r="L30" s="8"/>
      <c r="M30" s="8"/>
      <c r="N30" s="8"/>
      <c r="O30" s="8"/>
      <c r="P30" s="8"/>
      <c r="Q30" s="8"/>
      <c r="R30" s="8">
        <f>SUM(R31+R32)</f>
        <v>7232798.04</v>
      </c>
      <c r="S30" s="8"/>
      <c r="T30" s="8"/>
      <c r="U30" s="8"/>
    </row>
    <row r="31" spans="1:25" ht="14.1" customHeight="1" x14ac:dyDescent="0.2">
      <c r="A31" s="7" t="s">
        <v>34</v>
      </c>
      <c r="B31" s="7"/>
      <c r="C31" s="7" t="s">
        <v>35</v>
      </c>
      <c r="D31" s="7"/>
      <c r="E31" s="7"/>
      <c r="F31" s="7"/>
      <c r="G31" s="1"/>
      <c r="H31" s="8">
        <v>6626503.1100000003</v>
      </c>
      <c r="I31" s="8"/>
      <c r="J31" s="8"/>
      <c r="K31" s="8"/>
      <c r="L31" s="8"/>
      <c r="M31" s="8"/>
      <c r="N31" s="8"/>
      <c r="O31" s="8"/>
      <c r="P31" s="8"/>
      <c r="Q31" s="8"/>
      <c r="R31" s="8">
        <v>7232798.04</v>
      </c>
      <c r="S31" s="8"/>
      <c r="T31" s="8"/>
      <c r="U31" s="8"/>
    </row>
    <row r="32" spans="1:25" ht="26.25" customHeight="1" x14ac:dyDescent="0.2">
      <c r="A32" s="7" t="s">
        <v>36</v>
      </c>
      <c r="B32" s="7"/>
      <c r="C32" s="7" t="s">
        <v>37</v>
      </c>
      <c r="D32" s="7"/>
      <c r="E32" s="7"/>
      <c r="F32" s="7"/>
      <c r="G32" s="1"/>
      <c r="H32" s="8">
        <v>0</v>
      </c>
      <c r="I32" s="8"/>
      <c r="J32" s="8"/>
      <c r="K32" s="8"/>
      <c r="L32" s="8"/>
      <c r="M32" s="8"/>
      <c r="N32" s="8"/>
      <c r="O32" s="8"/>
      <c r="P32" s="8"/>
      <c r="Q32" s="8"/>
      <c r="R32" s="8">
        <v>0</v>
      </c>
      <c r="S32" s="8"/>
      <c r="T32" s="8"/>
      <c r="U32" s="8"/>
    </row>
    <row r="33" spans="1:21" ht="25.5" customHeight="1" x14ac:dyDescent="0.2">
      <c r="A33" s="7" t="s">
        <v>38</v>
      </c>
      <c r="B33" s="7"/>
      <c r="C33" s="7" t="s">
        <v>39</v>
      </c>
      <c r="D33" s="7"/>
      <c r="E33" s="7"/>
      <c r="F33" s="7"/>
      <c r="G33" s="1"/>
      <c r="H33" s="8">
        <f>SUM(H34:Q37)</f>
        <v>107839055.34</v>
      </c>
      <c r="I33" s="8"/>
      <c r="J33" s="8"/>
      <c r="K33" s="8"/>
      <c r="L33" s="8"/>
      <c r="M33" s="8"/>
      <c r="N33" s="8"/>
      <c r="O33" s="8"/>
      <c r="P33" s="8"/>
      <c r="Q33" s="8"/>
      <c r="R33" s="8">
        <v>89037349.920000002</v>
      </c>
      <c r="S33" s="8"/>
      <c r="T33" s="8"/>
      <c r="U33" s="8"/>
    </row>
    <row r="34" spans="1:21" ht="25.5" customHeight="1" x14ac:dyDescent="0.2">
      <c r="A34" s="7" t="s">
        <v>16</v>
      </c>
      <c r="B34" s="7"/>
      <c r="C34" s="7" t="s">
        <v>40</v>
      </c>
      <c r="D34" s="7"/>
      <c r="E34" s="7"/>
      <c r="F34" s="7"/>
      <c r="G34" s="1"/>
      <c r="H34" s="8">
        <v>7797.98</v>
      </c>
      <c r="I34" s="8"/>
      <c r="J34" s="8"/>
      <c r="K34" s="8"/>
      <c r="L34" s="8"/>
      <c r="M34" s="8"/>
      <c r="N34" s="8"/>
      <c r="O34" s="8"/>
      <c r="P34" s="8"/>
      <c r="Q34" s="8"/>
      <c r="R34" s="8">
        <v>17244.48</v>
      </c>
      <c r="S34" s="8"/>
      <c r="T34" s="8"/>
      <c r="U34" s="8"/>
    </row>
    <row r="35" spans="1:21" ht="14.25" customHeight="1" x14ac:dyDescent="0.2">
      <c r="A35" s="7" t="s">
        <v>18</v>
      </c>
      <c r="B35" s="7"/>
      <c r="C35" s="7" t="s">
        <v>41</v>
      </c>
      <c r="D35" s="7"/>
      <c r="E35" s="7"/>
      <c r="F35" s="7"/>
      <c r="G35" s="1"/>
      <c r="H35" s="8">
        <v>0</v>
      </c>
      <c r="I35" s="8"/>
      <c r="J35" s="8"/>
      <c r="K35" s="8"/>
      <c r="L35" s="8"/>
      <c r="M35" s="8"/>
      <c r="N35" s="8"/>
      <c r="O35" s="8"/>
      <c r="P35" s="8"/>
      <c r="Q35" s="8"/>
      <c r="R35" s="8">
        <v>0</v>
      </c>
      <c r="S35" s="8"/>
      <c r="T35" s="8"/>
      <c r="U35" s="8"/>
    </row>
    <row r="36" spans="1:21" ht="14.1" customHeight="1" x14ac:dyDescent="0.2">
      <c r="A36" s="7" t="s">
        <v>32</v>
      </c>
      <c r="B36" s="7"/>
      <c r="C36" s="7" t="s">
        <v>42</v>
      </c>
      <c r="D36" s="7"/>
      <c r="E36" s="7"/>
      <c r="F36" s="7"/>
      <c r="G36" s="1"/>
      <c r="H36" s="8">
        <v>107831257.36</v>
      </c>
      <c r="I36" s="8"/>
      <c r="J36" s="8"/>
      <c r="K36" s="8"/>
      <c r="L36" s="8"/>
      <c r="M36" s="8"/>
      <c r="N36" s="8"/>
      <c r="O36" s="8"/>
      <c r="P36" s="8"/>
      <c r="Q36" s="8"/>
      <c r="R36" s="8">
        <v>89020105.439999998</v>
      </c>
      <c r="S36" s="8"/>
      <c r="T36" s="8"/>
      <c r="U36" s="8"/>
    </row>
    <row r="37" spans="1:21" ht="14.25" customHeight="1" x14ac:dyDescent="0.2">
      <c r="A37" s="7" t="s">
        <v>43</v>
      </c>
      <c r="B37" s="7"/>
      <c r="C37" s="7" t="s">
        <v>44</v>
      </c>
      <c r="D37" s="7"/>
      <c r="E37" s="7"/>
      <c r="F37" s="7"/>
      <c r="G37" s="1"/>
      <c r="H37" s="8">
        <v>0</v>
      </c>
      <c r="I37" s="8"/>
      <c r="J37" s="8"/>
      <c r="K37" s="8"/>
      <c r="L37" s="8"/>
      <c r="M37" s="8"/>
      <c r="N37" s="8"/>
      <c r="O37" s="8"/>
      <c r="P37" s="8"/>
      <c r="Q37" s="8"/>
      <c r="R37" s="8">
        <v>0</v>
      </c>
      <c r="S37" s="8"/>
      <c r="T37" s="8"/>
      <c r="U37" s="8"/>
    </row>
    <row r="38" spans="1:21" ht="26.25" customHeight="1" x14ac:dyDescent="0.2">
      <c r="A38" s="7" t="s">
        <v>45</v>
      </c>
      <c r="B38" s="7"/>
      <c r="C38" s="7" t="s">
        <v>46</v>
      </c>
      <c r="D38" s="7"/>
      <c r="E38" s="7"/>
      <c r="F38" s="7"/>
      <c r="G38" s="1"/>
      <c r="H38" s="8">
        <f>SUM(H21-H33)</f>
        <v>-9577032.9100000113</v>
      </c>
      <c r="I38" s="8"/>
      <c r="J38" s="8"/>
      <c r="K38" s="8"/>
      <c r="L38" s="8"/>
      <c r="M38" s="8"/>
      <c r="N38" s="8"/>
      <c r="O38" s="8"/>
      <c r="P38" s="8"/>
      <c r="Q38" s="8"/>
      <c r="R38" s="8">
        <f>SUM(R21-R33)</f>
        <v>173232.18000000715</v>
      </c>
      <c r="S38" s="8"/>
      <c r="T38" s="8"/>
      <c r="U38" s="8"/>
    </row>
    <row r="39" spans="1:21" ht="14.25" customHeight="1" x14ac:dyDescent="0.2">
      <c r="A39" s="7" t="s">
        <v>47</v>
      </c>
      <c r="B39" s="7"/>
      <c r="C39" s="7" t="s">
        <v>48</v>
      </c>
      <c r="D39" s="7"/>
      <c r="E39" s="7"/>
      <c r="F39" s="7"/>
      <c r="G39" s="1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21" ht="14.1" customHeight="1" x14ac:dyDescent="0.2">
      <c r="A40" s="7" t="s">
        <v>16</v>
      </c>
      <c r="B40" s="7"/>
      <c r="C40" s="7" t="s">
        <v>49</v>
      </c>
      <c r="D40" s="7"/>
      <c r="E40" s="7"/>
      <c r="F40" s="7"/>
      <c r="G40" s="1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21" ht="26.25" customHeight="1" x14ac:dyDescent="0.2">
      <c r="A41" s="7" t="s">
        <v>18</v>
      </c>
      <c r="B41" s="7"/>
      <c r="C41" s="7" t="s">
        <v>50</v>
      </c>
      <c r="D41" s="7"/>
      <c r="E41" s="7"/>
      <c r="F41" s="7"/>
      <c r="G41" s="1"/>
      <c r="H41" s="8">
        <v>0</v>
      </c>
      <c r="I41" s="8"/>
      <c r="J41" s="8"/>
      <c r="K41" s="8"/>
      <c r="L41" s="8"/>
      <c r="M41" s="8"/>
      <c r="N41" s="8"/>
      <c r="O41" s="8"/>
      <c r="P41" s="8"/>
      <c r="Q41" s="8"/>
      <c r="R41" s="8">
        <v>0</v>
      </c>
      <c r="S41" s="8"/>
      <c r="T41" s="8"/>
      <c r="U41" s="8"/>
    </row>
    <row r="42" spans="1:21" ht="14.1" customHeight="1" x14ac:dyDescent="0.2">
      <c r="A42" s="7" t="s">
        <v>32</v>
      </c>
      <c r="B42" s="7"/>
      <c r="C42" s="7" t="s">
        <v>51</v>
      </c>
      <c r="D42" s="7"/>
      <c r="E42" s="7"/>
      <c r="F42" s="7"/>
      <c r="G42" s="1"/>
      <c r="H42" s="8">
        <v>0</v>
      </c>
      <c r="I42" s="8"/>
      <c r="J42" s="8"/>
      <c r="K42" s="8"/>
      <c r="L42" s="8"/>
      <c r="M42" s="8"/>
      <c r="N42" s="8"/>
      <c r="O42" s="8"/>
      <c r="P42" s="8"/>
      <c r="Q42" s="8"/>
      <c r="R42" s="8">
        <v>0</v>
      </c>
      <c r="S42" s="8"/>
      <c r="T42" s="8"/>
      <c r="U42" s="8"/>
    </row>
    <row r="43" spans="1:21" ht="24" customHeight="1" x14ac:dyDescent="0.2">
      <c r="A43" s="7" t="s">
        <v>52</v>
      </c>
      <c r="B43" s="7"/>
      <c r="C43" s="7" t="s">
        <v>53</v>
      </c>
      <c r="D43" s="7"/>
      <c r="E43" s="7"/>
      <c r="F43" s="7"/>
      <c r="G43" s="3">
        <v>4</v>
      </c>
      <c r="H43" s="8">
        <v>423589.32</v>
      </c>
      <c r="I43" s="8"/>
      <c r="J43" s="8"/>
      <c r="K43" s="8"/>
      <c r="L43" s="8"/>
      <c r="M43" s="8"/>
      <c r="N43" s="8"/>
      <c r="O43" s="8"/>
      <c r="P43" s="8"/>
      <c r="Q43" s="8"/>
      <c r="R43" s="8">
        <v>772931.34</v>
      </c>
      <c r="S43" s="8"/>
      <c r="T43" s="8"/>
      <c r="U43" s="8"/>
    </row>
    <row r="44" spans="1:21" ht="36.75" customHeight="1" x14ac:dyDescent="0.2">
      <c r="A44" s="7" t="s">
        <v>54</v>
      </c>
      <c r="B44" s="7"/>
      <c r="C44" s="7" t="s">
        <v>55</v>
      </c>
      <c r="D44" s="7"/>
      <c r="E44" s="7"/>
      <c r="F44" s="7"/>
      <c r="G44" s="3"/>
      <c r="H44" s="8">
        <v>0</v>
      </c>
      <c r="I44" s="8"/>
      <c r="J44" s="8"/>
      <c r="K44" s="8"/>
      <c r="L44" s="8"/>
      <c r="M44" s="8"/>
      <c r="N44" s="8"/>
      <c r="O44" s="8"/>
      <c r="P44" s="8"/>
      <c r="Q44" s="8"/>
      <c r="R44" s="8">
        <v>-235330.74</v>
      </c>
      <c r="S44" s="8"/>
      <c r="T44" s="8"/>
      <c r="U44" s="8"/>
    </row>
    <row r="45" spans="1:21" ht="35.25" customHeight="1" x14ac:dyDescent="0.2">
      <c r="A45" s="7" t="s">
        <v>56</v>
      </c>
      <c r="B45" s="7"/>
      <c r="C45" s="7" t="s">
        <v>57</v>
      </c>
      <c r="D45" s="7"/>
      <c r="E45" s="7"/>
      <c r="F45" s="7"/>
      <c r="G45" s="1"/>
      <c r="H45" s="8">
        <f>SUM(H38,H43,H44)</f>
        <v>-9153443.590000011</v>
      </c>
      <c r="I45" s="8"/>
      <c r="J45" s="8"/>
      <c r="K45" s="8"/>
      <c r="L45" s="8"/>
      <c r="M45" s="8"/>
      <c r="N45" s="8"/>
      <c r="O45" s="8"/>
      <c r="P45" s="8"/>
      <c r="Q45" s="8"/>
      <c r="R45" s="8">
        <f>SUM(R38,R43,R44)</f>
        <v>710832.78000000713</v>
      </c>
      <c r="S45" s="8"/>
      <c r="T45" s="8"/>
      <c r="U45" s="8"/>
    </row>
    <row r="46" spans="1:21" ht="14.1" customHeight="1" x14ac:dyDescent="0.2">
      <c r="A46" s="7" t="s">
        <v>58</v>
      </c>
      <c r="B46" s="7"/>
      <c r="C46" s="7" t="s">
        <v>59</v>
      </c>
      <c r="D46" s="7"/>
      <c r="E46" s="7"/>
      <c r="F46" s="7"/>
      <c r="G46" s="1"/>
      <c r="H46" s="8">
        <v>0</v>
      </c>
      <c r="I46" s="8"/>
      <c r="J46" s="8"/>
      <c r="K46" s="8"/>
      <c r="L46" s="8"/>
      <c r="M46" s="8"/>
      <c r="N46" s="8"/>
      <c r="O46" s="8"/>
      <c r="P46" s="8"/>
      <c r="Q46" s="8"/>
      <c r="R46" s="8">
        <v>0</v>
      </c>
      <c r="S46" s="8"/>
      <c r="T46" s="8"/>
      <c r="U46" s="8"/>
    </row>
    <row r="47" spans="1:21" ht="25.5" customHeight="1" x14ac:dyDescent="0.2">
      <c r="A47" s="7" t="s">
        <v>16</v>
      </c>
      <c r="B47" s="7"/>
      <c r="C47" s="7" t="s">
        <v>60</v>
      </c>
      <c r="D47" s="7"/>
      <c r="E47" s="7"/>
      <c r="F47" s="7"/>
      <c r="G47" s="1"/>
      <c r="H47" s="8">
        <f>SUM(H45,H46)</f>
        <v>-9153443.590000011</v>
      </c>
      <c r="I47" s="8"/>
      <c r="J47" s="8"/>
      <c r="K47" s="8"/>
      <c r="L47" s="8"/>
      <c r="M47" s="8"/>
      <c r="N47" s="8"/>
      <c r="O47" s="8"/>
      <c r="P47" s="8"/>
      <c r="Q47" s="8"/>
      <c r="R47" s="8">
        <f>SUM(R45,R46)</f>
        <v>710832.78000000713</v>
      </c>
      <c r="S47" s="8"/>
      <c r="T47" s="8"/>
      <c r="U47" s="8"/>
    </row>
    <row r="48" spans="1:21" ht="8.25" customHeight="1" x14ac:dyDescent="0.2"/>
    <row r="49" spans="2:24" ht="19.5" customHeight="1" x14ac:dyDescent="0.2">
      <c r="B49" s="4" t="s">
        <v>65</v>
      </c>
      <c r="C49" s="4"/>
      <c r="D49" s="4"/>
      <c r="E49" s="4"/>
      <c r="F49" s="4"/>
      <c r="G49" s="4"/>
      <c r="H49" s="4"/>
      <c r="I49" s="4"/>
      <c r="J49" s="4"/>
      <c r="K49" s="4"/>
      <c r="O49" s="6"/>
      <c r="P49" s="6"/>
      <c r="Q49" s="6"/>
      <c r="R49" s="6"/>
      <c r="S49" s="6"/>
      <c r="T49" s="6"/>
      <c r="W49" s="4" t="s">
        <v>66</v>
      </c>
      <c r="X49" s="4"/>
    </row>
    <row r="50" spans="2:24" ht="409.6" hidden="1" customHeight="1" x14ac:dyDescent="0.2"/>
    <row r="51" spans="2:24" ht="24" customHeight="1" x14ac:dyDescent="0.2">
      <c r="B51" s="5" t="s">
        <v>61</v>
      </c>
      <c r="C51" s="5"/>
      <c r="D51" s="5"/>
      <c r="E51" s="5"/>
      <c r="F51" s="5"/>
      <c r="G51" s="5"/>
      <c r="H51" s="5"/>
      <c r="I51" s="5"/>
      <c r="J51" s="5"/>
      <c r="O51" s="5" t="s">
        <v>62</v>
      </c>
      <c r="P51" s="5"/>
      <c r="Q51" s="5"/>
      <c r="R51" s="5"/>
      <c r="S51" s="5"/>
      <c r="T51" s="5"/>
      <c r="W51" s="5" t="s">
        <v>63</v>
      </c>
      <c r="X51" s="5"/>
    </row>
    <row r="52" spans="2:24" ht="409.6" hidden="1" customHeight="1" x14ac:dyDescent="0.2"/>
    <row r="53" spans="2:24" ht="4.5" customHeight="1" x14ac:dyDescent="0.2"/>
    <row r="54" spans="2:24" ht="18.75" customHeight="1" x14ac:dyDescent="0.2">
      <c r="B54" s="4" t="s">
        <v>68</v>
      </c>
      <c r="C54" s="4"/>
      <c r="D54" s="4"/>
      <c r="E54" s="4"/>
      <c r="F54" s="4"/>
      <c r="G54" s="4"/>
      <c r="H54" s="4"/>
      <c r="I54" s="4"/>
      <c r="J54" s="4"/>
      <c r="K54" s="4"/>
      <c r="O54" s="6"/>
      <c r="P54" s="6"/>
      <c r="Q54" s="6"/>
      <c r="R54" s="6"/>
      <c r="S54" s="6"/>
      <c r="T54" s="6"/>
      <c r="W54" s="4" t="s">
        <v>69</v>
      </c>
      <c r="X54" s="4"/>
    </row>
    <row r="55" spans="2:24" ht="409.6" hidden="1" customHeight="1" x14ac:dyDescent="0.2"/>
    <row r="56" spans="2:24" ht="11.25" customHeight="1" x14ac:dyDescent="0.2">
      <c r="B56" s="5" t="s">
        <v>64</v>
      </c>
      <c r="C56" s="5"/>
      <c r="D56" s="5"/>
      <c r="E56" s="5"/>
      <c r="F56" s="5"/>
      <c r="G56" s="5"/>
      <c r="H56" s="5"/>
      <c r="I56" s="5"/>
      <c r="J56" s="5"/>
      <c r="O56" s="5" t="s">
        <v>62</v>
      </c>
      <c r="P56" s="5"/>
      <c r="Q56" s="5"/>
      <c r="R56" s="5"/>
      <c r="S56" s="5"/>
      <c r="T56" s="5"/>
      <c r="W56" s="5" t="s">
        <v>63</v>
      </c>
      <c r="X56" s="5"/>
    </row>
    <row r="57" spans="2:24" ht="409.6" hidden="1" customHeight="1" x14ac:dyDescent="0.2"/>
    <row r="58" spans="2:24" ht="409.6" hidden="1" customHeight="1" x14ac:dyDescent="0.2"/>
  </sheetData>
  <mergeCells count="137">
    <mergeCell ref="S1:Y1"/>
    <mergeCell ref="S2:Y2"/>
    <mergeCell ref="A3:Y3"/>
    <mergeCell ref="A5:Y5"/>
    <mergeCell ref="A7:Y7"/>
    <mergeCell ref="D9:W9"/>
    <mergeCell ref="A11:Y11"/>
    <mergeCell ref="A13:Y13"/>
    <mergeCell ref="E15:I15"/>
    <mergeCell ref="L15:O15"/>
    <mergeCell ref="Q15:S15"/>
    <mergeCell ref="F17:H17"/>
    <mergeCell ref="N18:Y18"/>
    <mergeCell ref="A20:B20"/>
    <mergeCell ref="C20:F20"/>
    <mergeCell ref="H20:Q20"/>
    <mergeCell ref="R20:U20"/>
    <mergeCell ref="A21:B21"/>
    <mergeCell ref="C21:F21"/>
    <mergeCell ref="H21:Q21"/>
    <mergeCell ref="R21:U21"/>
    <mergeCell ref="A22:B22"/>
    <mergeCell ref="C22:F22"/>
    <mergeCell ref="H22:Q22"/>
    <mergeCell ref="R22:U22"/>
    <mergeCell ref="A23:B23"/>
    <mergeCell ref="C23:F23"/>
    <mergeCell ref="H23:Q23"/>
    <mergeCell ref="R23:U23"/>
    <mergeCell ref="A24:B24"/>
    <mergeCell ref="C24:F24"/>
    <mergeCell ref="H24:Q24"/>
    <mergeCell ref="R24:U24"/>
    <mergeCell ref="A25:B25"/>
    <mergeCell ref="C25:F25"/>
    <mergeCell ref="H25:Q25"/>
    <mergeCell ref="R25:U25"/>
    <mergeCell ref="A26:B26"/>
    <mergeCell ref="C26:F26"/>
    <mergeCell ref="H26:Q26"/>
    <mergeCell ref="R26:U26"/>
    <mergeCell ref="A27:B27"/>
    <mergeCell ref="C27:F27"/>
    <mergeCell ref="H27:Q27"/>
    <mergeCell ref="R27:U27"/>
    <mergeCell ref="A28:B28"/>
    <mergeCell ref="C28:F28"/>
    <mergeCell ref="H28:Q28"/>
    <mergeCell ref="R28:U28"/>
    <mergeCell ref="A29:B29"/>
    <mergeCell ref="C29:F29"/>
    <mergeCell ref="H29:Q29"/>
    <mergeCell ref="R29:U29"/>
    <mergeCell ref="A30:B30"/>
    <mergeCell ref="C30:F30"/>
    <mergeCell ref="H30:Q30"/>
    <mergeCell ref="R30:U30"/>
    <mergeCell ref="A31:B31"/>
    <mergeCell ref="C31:F31"/>
    <mergeCell ref="H31:Q31"/>
    <mergeCell ref="R31:U31"/>
    <mergeCell ref="A32:B32"/>
    <mergeCell ref="C32:F32"/>
    <mergeCell ref="H32:Q32"/>
    <mergeCell ref="R32:U32"/>
    <mergeCell ref="A33:B33"/>
    <mergeCell ref="C33:F33"/>
    <mergeCell ref="H33:Q33"/>
    <mergeCell ref="R33:U33"/>
    <mergeCell ref="A34:B34"/>
    <mergeCell ref="C34:F34"/>
    <mergeCell ref="H34:Q34"/>
    <mergeCell ref="R34:U34"/>
    <mergeCell ref="A35:B35"/>
    <mergeCell ref="C35:F35"/>
    <mergeCell ref="H35:Q35"/>
    <mergeCell ref="R35:U35"/>
    <mergeCell ref="A36:B36"/>
    <mergeCell ref="C36:F36"/>
    <mergeCell ref="H36:Q36"/>
    <mergeCell ref="R36:U36"/>
    <mergeCell ref="A37:B37"/>
    <mergeCell ref="C37:F37"/>
    <mergeCell ref="H37:Q37"/>
    <mergeCell ref="R37:U37"/>
    <mergeCell ref="A38:B38"/>
    <mergeCell ref="C38:F38"/>
    <mergeCell ref="H38:Q38"/>
    <mergeCell ref="R38:U38"/>
    <mergeCell ref="A39:B39"/>
    <mergeCell ref="C39:F39"/>
    <mergeCell ref="H39:Q39"/>
    <mergeCell ref="R39:U39"/>
    <mergeCell ref="A40:B40"/>
    <mergeCell ref="C40:F40"/>
    <mergeCell ref="H40:Q40"/>
    <mergeCell ref="R40:U40"/>
    <mergeCell ref="A41:B41"/>
    <mergeCell ref="C41:F41"/>
    <mergeCell ref="H41:Q41"/>
    <mergeCell ref="R41:U41"/>
    <mergeCell ref="A42:B42"/>
    <mergeCell ref="C42:F42"/>
    <mergeCell ref="H42:Q42"/>
    <mergeCell ref="R42:U42"/>
    <mergeCell ref="A43:B43"/>
    <mergeCell ref="C43:F43"/>
    <mergeCell ref="H43:Q43"/>
    <mergeCell ref="R43:U43"/>
    <mergeCell ref="A44:B44"/>
    <mergeCell ref="C44:F44"/>
    <mergeCell ref="H44:Q44"/>
    <mergeCell ref="R44:U44"/>
    <mergeCell ref="A45:B45"/>
    <mergeCell ref="C45:F45"/>
    <mergeCell ref="H45:Q45"/>
    <mergeCell ref="R45:U45"/>
    <mergeCell ref="A46:B46"/>
    <mergeCell ref="C46:F46"/>
    <mergeCell ref="H46:Q46"/>
    <mergeCell ref="R46:U46"/>
    <mergeCell ref="A47:B47"/>
    <mergeCell ref="C47:F47"/>
    <mergeCell ref="H47:Q47"/>
    <mergeCell ref="R47:U47"/>
    <mergeCell ref="B49:K49"/>
    <mergeCell ref="O49:T49"/>
    <mergeCell ref="W49:X49"/>
    <mergeCell ref="B51:J51"/>
    <mergeCell ref="O51:T51"/>
    <mergeCell ref="W51:X51"/>
    <mergeCell ref="B54:K54"/>
    <mergeCell ref="O54:T54"/>
    <mergeCell ref="W54:X54"/>
    <mergeCell ref="B56:J56"/>
    <mergeCell ref="O56:T56"/>
    <mergeCell ref="W56:X56"/>
  </mergeCells>
  <pageMargins left="0.70833333333333304" right="0.70833333333333304" top="0.74791666666666701" bottom="0.74791666666666701" header="0.51180555555555496" footer="0.51180555555555496"/>
  <pageSetup paperSize="9" scale="90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7109375" defaultRowHeight="12.75" x14ac:dyDescent="0.2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VRA</vt:lpstr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Daina Rafanavičienė</dc:creator>
  <dc:description/>
  <cp:lastModifiedBy>Daina Rafanavičienė</cp:lastModifiedBy>
  <cp:revision>6</cp:revision>
  <dcterms:created xsi:type="dcterms:W3CDTF">2013-06-07T08:01:00Z</dcterms:created>
  <dcterms:modified xsi:type="dcterms:W3CDTF">2025-11-19T09:03:08Z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