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 ketv\FMavilys\"/>
    </mc:Choice>
  </mc:AlternateContent>
  <xr:revisionPtr revIDLastSave="0" documentId="13_ncr:1_{AA8D514A-F7F2-49C8-AF12-F611D970FF55}" xr6:coauthVersionLast="47" xr6:coauthVersionMax="47" xr10:uidLastSave="{00000000-0000-0000-0000-000000000000}"/>
  <bookViews>
    <workbookView xWindow="-120" yWindow="-120" windowWidth="29040" windowHeight="1572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J143" i="1"/>
  <c r="I149" i="1"/>
  <c r="J144" i="1"/>
  <c r="I144" i="1"/>
  <c r="J139" i="1"/>
  <c r="J134" i="1" s="1"/>
  <c r="I139" i="1"/>
  <c r="J135" i="1"/>
  <c r="I135" i="1"/>
  <c r="I134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63" i="1"/>
  <c r="J105" i="1"/>
  <c r="J102" i="1" s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/>
  <c r="J74" i="1"/>
  <c r="J73" i="1"/>
  <c r="J77" i="1"/>
  <c r="J88" i="1"/>
  <c r="J92" i="1"/>
  <c r="I32" i="1"/>
  <c r="I35" i="1"/>
  <c r="I31" i="1" s="1"/>
  <c r="I57" i="1"/>
  <c r="I56" i="1"/>
  <c r="I55" i="1" s="1"/>
  <c r="I60" i="1"/>
  <c r="I67" i="1"/>
  <c r="I70" i="1"/>
  <c r="I69" i="1" s="1"/>
  <c r="I74" i="1"/>
  <c r="I77" i="1"/>
  <c r="I88" i="1"/>
  <c r="I87" i="1" s="1"/>
  <c r="I92" i="1"/>
  <c r="J80" i="1"/>
  <c r="I80" i="1"/>
  <c r="I73" i="1"/>
  <c r="I143" i="1" l="1"/>
  <c r="I102" i="1"/>
  <c r="I101" i="1" s="1"/>
  <c r="J101" i="1"/>
  <c r="J87" i="1"/>
  <c r="J56" i="1"/>
  <c r="J55" i="1" s="1"/>
  <c r="J31" i="1"/>
  <c r="I30" i="1"/>
  <c r="I133" i="1" l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<sst xmlns="http://schemas.openxmlformats.org/spreadsheetml/2006/main" count="149" uniqueCount="138">
  <si>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</si>
  <si>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</si>
  <si>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</si>
  <si>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</si>
  <si>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</si>
  <si>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</si>
  <si>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</si>
  <si>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</si>
  <si>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</si>
  <si>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</si>
  <si>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</si>
  <si>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</si>
  <si>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</si>
  <si>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</si>
  <si>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</si>
  <si>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</si>
  <si>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</si>
  <si>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</si>
  <si>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</si>
  <si>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</si>
  <si>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</si>
  <si>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</si>
  <si>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</si>
  <si>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</si>
  <si>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</si>
  <si>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</si>
  <si>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</si>
  <si>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</si>
  <si>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</si>
  <si>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</si>
  <si>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</si>
  <si>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</si>
  <si>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</si>
  <si>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</si>
  <si>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</si>
  <si>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</si>
  <si>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</si>
  <si>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</si>
  <si>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</si>
  <si>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</si>
  <si>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</si>
  <si>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</si>
  <si>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</si>
  <si>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</si>
  <si>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</si>
  <si>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</si>
  <si>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</si>
  <si>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</si>
  <si>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</si>
  <si>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</si>
  <si>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</si>
  <si>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</si>
  <si>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</si>
  <si>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</si>
  <si>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</si>
  <si>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</si>
  <si>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</si>
  <si>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</si>
  <si>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</si>
  <si>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</si>
  <si>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</si>
  <si>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</si>
  <si>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</si>
  <si>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</si>
  <si>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</si>
  <si>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</si>
  <si>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</si>
  <si>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</si>
  <si>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</si>
  <si>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</si>
  <si>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</si>
  <si>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</si>
  <si>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</si>
  <si>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</si>
  <si>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</si>
  <si>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</si>
  <si>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</si>
  <si>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</si>
  <si>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</si>
  <si>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</si>
  <si>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</si>
  <si>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</si>
  <si>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</si>
  <si>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</si>
  <si>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</si>
  <si>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</si>
  <si>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</si>
  <si>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</si>
  <si>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</si>
  <si>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</si>
  <si>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</si>
  <si>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</si>
  <si>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</si>
  <si>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</si>
  <si>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</si>
  <si>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</si>
  <si>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</si>
  <si>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</si>
  <si>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</si>
  <si>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</si>
  <si>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</si>
  <si>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</si>
  <si>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</si>
  <si>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</si>
  <si>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</si>
  <si>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</si>
  <si>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</si>
  <si>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</si>
  <si>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</si>
  <si>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</si>
  <si>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</si>
  <si>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</si>
  <si>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</si>
  <si>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</si>
  <si>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</si>
  <si>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</si>
  <si>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</si>
  <si>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</si>
  <si>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</si>
  <si>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</si>
  <si>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</si>
  <si>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</si>
  <si>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</si>
  <si>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</si>
  <si>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</si>
  <si>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</si>
  <si>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</si>
  <si>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</si>
  <si>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</si>
  <si>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</si>
  <si>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</si>
  <si>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</si>
  <si>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>Šiaulių miesto savivaldybės administracija</t>
  </si>
  <si>
    <t>BIUDŽETO IŠLAIDŲ SĄMATOS VYKDYMO 2025 M. KOVO 31 D.</t>
  </si>
  <si>
    <t>Šiauliai</t>
  </si>
  <si>
    <t xml:space="preserve">                                                 1 ketvirčio</t>
  </si>
  <si>
    <t>2025 M. BALANDŽIO 22 D.   Nr. 59</t>
  </si>
  <si>
    <t>SUVESTINĖ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</si>
</sst>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J98" sqref="J98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6" t="s">
        <v>128</v>
      </c>
      <c r="J1" s="26"/>
      <c r="K1" s="26"/>
      <c r="L1" s="26"/>
      <c r="M1" s="26"/>
      <c r="N1" s="26"/>
    </row>
    <row r="2" spans="4:14" ht="12.75" customHeight="1" x14ac:dyDescent="0.2">
      <c r="I2" s="27" t="s">
        <v>129</v>
      </c>
      <c r="J2" s="27"/>
      <c r="K2" s="27"/>
      <c r="L2" s="27"/>
      <c r="M2" s="27"/>
      <c r="N2" s="27"/>
    </row>
    <row r="3" spans="4:14" ht="19.149999999999999" customHeight="1" x14ac:dyDescent="0.2">
      <c r="G3" s="32" t="s">
        <v>130</v>
      </c>
      <c r="H3" s="32"/>
      <c r="I3" s="32"/>
      <c r="J3" s="32"/>
      <c r="K3" s="13"/>
      <c r="L3" s="13"/>
      <c r="M3" s="13"/>
      <c r="N3" s="13"/>
    </row>
    <row r="4" spans="4:14" x14ac:dyDescent="0.2">
      <c r="G4" s="31" t="s">
        <v>132</v>
      </c>
      <c r="H4" s="31"/>
      <c r="I4" s="31"/>
      <c r="J4" s="31"/>
      <c r="K4" s="10"/>
      <c r="L4" s="10"/>
      <c r="M4" s="10"/>
      <c r="N4" s="10"/>
    </row>
    <row r="5" spans="4:14" x14ac:dyDescent="0.2">
      <c r="G5" s="30" t="s">
        <v>20</v>
      </c>
      <c r="H5" s="30"/>
      <c r="I5" s="30"/>
      <c r="J5" s="30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7" t="s">
        <v>135</v>
      </c>
      <c r="H7" s="47"/>
      <c r="I7" s="47"/>
      <c r="J7" s="47"/>
      <c r="K7" s="10"/>
      <c r="L7" s="10"/>
      <c r="M7" s="10"/>
      <c r="N7" s="10"/>
    </row>
    <row r="8" spans="4:14" x14ac:dyDescent="0.2">
      <c r="G8" s="50" t="s">
        <v>131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28" t="s">
        <v>133</v>
      </c>
      <c r="E9" s="29"/>
      <c r="F9" s="29"/>
      <c r="G9" s="29"/>
      <c r="H9" s="29"/>
      <c r="I9" s="29"/>
      <c r="J9" s="29"/>
      <c r="K9" s="29"/>
      <c r="L9" s="29"/>
      <c r="M9" s="10"/>
      <c r="N9" s="10"/>
    </row>
    <row r="10" spans="4:14" ht="12.75" customHeight="1" x14ac:dyDescent="0.2">
      <c r="G10" s="25"/>
      <c r="H10" s="25"/>
      <c r="I10" s="25"/>
      <c r="J10" s="25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136</v>
      </c>
      <c r="H12" s="46"/>
      <c r="I12" s="46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6" t="s">
        <v>134</v>
      </c>
      <c r="H14" s="46"/>
      <c r="I14" s="46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7"/>
      <c r="J16" s="27"/>
      <c r="K16" s="27"/>
      <c r="L16" s="27"/>
      <c r="M16" s="27"/>
      <c r="N16" s="27"/>
    </row>
    <row r="17" spans="1:14" x14ac:dyDescent="0.2">
      <c r="B17" s="11"/>
      <c r="C17" s="11"/>
      <c r="D17" s="11"/>
      <c r="E17" s="11"/>
      <c r="F17" s="11"/>
      <c r="G17" s="11"/>
      <c r="H17" s="11"/>
      <c r="I17" s="34" t="s">
        <v>13</v>
      </c>
      <c r="J17" s="35"/>
      <c r="K17" s="6">
        <v>11</v>
      </c>
    </row>
    <row r="18" spans="1:14" x14ac:dyDescent="0.2">
      <c r="B18" s="53" t="s">
        <v>91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4" ht="21" customHeight="1" x14ac:dyDescent="0.2">
      <c r="B19" s="54" t="s">
        <v>92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15" customHeight="1" x14ac:dyDescent="0.2">
      <c r="B20" s="19"/>
      <c r="C20" s="20"/>
      <c r="D20" s="20"/>
      <c r="E20" s="20"/>
      <c r="F20" s="20"/>
      <c r="G20" s="32"/>
      <c r="H20" s="56"/>
      <c r="I20" s="56"/>
      <c r="J20" s="56"/>
      <c r="K20" s="20"/>
      <c r="L20" s="20"/>
      <c r="M20" s="20"/>
    </row>
    <row r="22" spans="1:14" x14ac:dyDescent="0.2">
      <c r="B22" s="49" t="s">
        <v>137</v>
      </c>
      <c r="C22" s="49"/>
      <c r="D22" s="49"/>
      <c r="E22" s="49"/>
      <c r="F22" s="49"/>
      <c r="G22" s="49"/>
      <c r="H22" s="49"/>
      <c r="I22" s="34" t="s">
        <v>12</v>
      </c>
      <c r="J22" s="35"/>
      <c r="K22" s="6"/>
      <c r="L22" s="6"/>
      <c r="M22" s="6"/>
      <c r="N22" s="6"/>
    </row>
    <row r="23" spans="1:14" x14ac:dyDescent="0.2">
      <c r="B23" s="33"/>
      <c r="C23" s="33"/>
      <c r="D23" s="33"/>
      <c r="E23" s="33"/>
      <c r="F23" s="33"/>
      <c r="G23" s="33"/>
      <c r="H23" s="33"/>
    </row>
    <row r="24" spans="1:14" x14ac:dyDescent="0.2">
      <c r="B24" s="48" t="s">
        <v>0</v>
      </c>
      <c r="C24" s="48"/>
      <c r="D24" s="48"/>
      <c r="E24" s="48"/>
      <c r="F24" s="48"/>
      <c r="G24" s="48"/>
      <c r="H24" s="48"/>
    </row>
    <row r="25" spans="1:14" ht="13.15" customHeight="1" x14ac:dyDescent="0.2">
      <c r="J25" s="14" t="s">
        <v>83</v>
      </c>
    </row>
    <row r="26" spans="1:14" ht="12" customHeight="1" x14ac:dyDescent="0.2">
      <c r="A26" s="37" t="s">
        <v>11</v>
      </c>
      <c r="B26" s="37"/>
      <c r="C26" s="37"/>
      <c r="D26" s="37"/>
      <c r="E26" s="37"/>
      <c r="F26" s="37"/>
      <c r="G26" s="40" t="s">
        <v>10</v>
      </c>
      <c r="H26" s="43" t="s">
        <v>14</v>
      </c>
      <c r="I26" s="22" t="s">
        <v>23</v>
      </c>
      <c r="J26" s="22" t="s">
        <v>22</v>
      </c>
    </row>
    <row r="27" spans="1:14" x14ac:dyDescent="0.2">
      <c r="A27" s="38"/>
      <c r="B27" s="38"/>
      <c r="C27" s="38"/>
      <c r="D27" s="38"/>
      <c r="E27" s="38"/>
      <c r="F27" s="38"/>
      <c r="G27" s="41"/>
      <c r="H27" s="44"/>
      <c r="I27" s="23"/>
      <c r="J27" s="23"/>
    </row>
    <row r="28" spans="1:14" ht="27" customHeight="1" x14ac:dyDescent="0.2">
      <c r="A28" s="39"/>
      <c r="B28" s="39"/>
      <c r="C28" s="39"/>
      <c r="D28" s="39"/>
      <c r="E28" s="39"/>
      <c r="F28" s="39"/>
      <c r="G28" s="42"/>
      <c r="H28" s="45"/>
      <c r="I28" s="24"/>
      <c r="J28" s="24"/>
    </row>
    <row r="29" spans="1:14" ht="12.75" customHeight="1" x14ac:dyDescent="0.2">
      <c r="A29" s="21">
        <v>1</v>
      </c>
      <c r="B29" s="21"/>
      <c r="C29" s="21"/>
      <c r="D29" s="21"/>
      <c r="E29" s="21"/>
      <c r="F29" s="2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51763.199999999997</v>
      </c>
      <c r="J30" s="15">
        <f>J31+J37+J55+J69+J73+J87+J95</f>
        <v>41765.300000000003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30772</v>
      </c>
      <c r="J31" s="16">
        <f>J32+J35</f>
        <v>26949.599999999999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30276.6</v>
      </c>
      <c r="J32" s="17">
        <f>J33+J34</f>
        <v>26540.6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30276.6</v>
      </c>
      <c r="J33" s="18">
        <v>26540.6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495.4</v>
      </c>
      <c r="J35" s="17">
        <f>J36</f>
        <v>409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495.4</v>
      </c>
      <c r="J36" s="18">
        <v>409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11223.6</v>
      </c>
      <c r="J37" s="16">
        <f>J38</f>
        <v>7337.8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11223.6</v>
      </c>
      <c r="J38" s="17">
        <f>J39+J40+J41+J42+J43+J44+J45+J46+J47+J48+J49+J50+J51+J52+J53+J54</f>
        <v>7337.8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1055.3</v>
      </c>
      <c r="J39" s="18">
        <v>826.8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35.200000000000003</v>
      </c>
      <c r="J40" s="18">
        <v>16.600000000000001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45</v>
      </c>
      <c r="J41" s="18">
        <v>29.3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246.7</v>
      </c>
      <c r="J42" s="18">
        <v>184.3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66.5</v>
      </c>
      <c r="J43" s="18">
        <v>43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48.6</v>
      </c>
      <c r="J44" s="18">
        <v>23.3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2200.6999999999998</v>
      </c>
      <c r="J45" s="18">
        <v>1121.5999999999999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87.7</v>
      </c>
      <c r="J46" s="18">
        <v>74.8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1376</v>
      </c>
      <c r="J47" s="18">
        <v>631.79999999999995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87.4</v>
      </c>
      <c r="J48" s="18">
        <v>56.4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6.3</v>
      </c>
      <c r="J49" s="18">
        <v>1.9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3561.6</v>
      </c>
      <c r="J50" s="18">
        <v>2740.5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317</v>
      </c>
      <c r="J51" s="18">
        <v>205.5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8.3000000000000007</v>
      </c>
      <c r="J52" s="18">
        <v>3.8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29.7</v>
      </c>
      <c r="J53" s="18">
        <v>21.5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2051.6</v>
      </c>
      <c r="J54" s="18">
        <v>1356.7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273.8</v>
      </c>
      <c r="J55" s="16">
        <f>J56+J67</f>
        <v>217.7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273.8</v>
      </c>
      <c r="J56" s="17">
        <f>J57+J60+J63</f>
        <v>217.7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/>
      <c r="J58" s="18"/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/>
      <c r="J59" s="18"/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273.8</v>
      </c>
      <c r="J60" s="17">
        <f>J61+J62</f>
        <v>217.7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/>
      <c r="J61" s="18"/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273.8</v>
      </c>
      <c r="J62" s="18">
        <v>217.7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/>
      <c r="J64" s="18"/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/>
      <c r="J65" s="18"/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/>
      <c r="J66" s="18"/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/>
      <c r="J68" s="18"/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882.6</v>
      </c>
      <c r="J69" s="16">
        <f>J70</f>
        <v>811.3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882.6</v>
      </c>
      <c r="J70" s="17">
        <f>J71+J72</f>
        <v>811.3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882.6</v>
      </c>
      <c r="J71" s="18">
        <v>811.3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/>
      <c r="J72" s="18"/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/>
      <c r="J75" s="18"/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/>
      <c r="J76" s="18"/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/>
      <c r="J78" s="18"/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/>
      <c r="J79" s="18"/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/>
      <c r="J82" s="18"/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/>
      <c r="J83" s="18"/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5655.2000000000007</v>
      </c>
      <c r="J87" s="16">
        <f>J88+J91+J92</f>
        <v>4633.8999999999996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5323.1</v>
      </c>
      <c r="J88" s="17">
        <f>J89+J90</f>
        <v>4372.7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5142</v>
      </c>
      <c r="J89" s="18">
        <v>4205.5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181.1</v>
      </c>
      <c r="J90" s="18">
        <v>167.2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332.1</v>
      </c>
      <c r="J92" s="17">
        <f>J93+J94</f>
        <v>261.2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332.1</v>
      </c>
      <c r="J93" s="18">
        <v>261.2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/>
      <c r="J94" s="18"/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2956.0000000000005</v>
      </c>
      <c r="J95" s="16">
        <f>J96+J100</f>
        <v>1815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2932.1000000000004</v>
      </c>
      <c r="J96" s="17">
        <f>J97+J98+J99</f>
        <v>1814.6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100.8</v>
      </c>
      <c r="J97" s="18">
        <v>90.3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2831.3</v>
      </c>
      <c r="J98" s="18">
        <v>1724.3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23.9</v>
      </c>
      <c r="J100" s="18">
        <v>0.4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6867.5000000000009</v>
      </c>
      <c r="J101" s="16">
        <f>J102+J120+J125+J127+J129</f>
        <v>4450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6496.2000000000007</v>
      </c>
      <c r="J102" s="17">
        <f>J103+J105+J109+J114+J118</f>
        <v>4126.1000000000004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/>
      <c r="J104" s="18"/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5640.7000000000007</v>
      </c>
      <c r="J105" s="17">
        <f>J106+J107+J108</f>
        <v>3486.2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50</v>
      </c>
      <c r="J106" s="18">
        <v>45.7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3530.8</v>
      </c>
      <c r="J107" s="18">
        <v>2071.9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2059.9</v>
      </c>
      <c r="J108" s="18">
        <v>1368.6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517.1</v>
      </c>
      <c r="J109" s="17">
        <f>J110+J111+J112+J113</f>
        <v>345.8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/>
      <c r="J110" s="18"/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285.5</v>
      </c>
      <c r="J111" s="18">
        <v>217.9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/>
      <c r="J112" s="18"/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231.6</v>
      </c>
      <c r="J113" s="18">
        <v>127.9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/>
      <c r="J115" s="18"/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/>
      <c r="J116" s="18"/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/>
      <c r="J117" s="18"/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338.4</v>
      </c>
      <c r="J118" s="17">
        <f>J119</f>
        <v>294.10000000000002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338.4</v>
      </c>
      <c r="J119" s="18">
        <v>294.10000000000002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326.3</v>
      </c>
      <c r="J120" s="17">
        <f>J121+J122+J123+J124</f>
        <v>323.89999999999998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319.3</v>
      </c>
      <c r="J121" s="18">
        <v>316.89999999999998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/>
      <c r="J122" s="18"/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/>
      <c r="J123" s="18"/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7</v>
      </c>
      <c r="J124" s="18">
        <v>7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/>
      <c r="J126" s="18"/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/>
      <c r="J128" s="18"/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45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/>
      <c r="J130" s="18"/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20</v>
      </c>
      <c r="J131" s="18"/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25</v>
      </c>
      <c r="J132" s="18"/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58630.7</v>
      </c>
      <c r="J133" s="16">
        <f>J30+J101</f>
        <v>46215.3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/>
      <c r="J136" s="18"/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/>
      <c r="J137" s="18"/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/>
      <c r="J138" s="18"/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/>
      <c r="J140" s="18"/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/>
      <c r="J141" s="18"/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/>
      <c r="J142" s="18"/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1540.9</v>
      </c>
      <c r="J143" s="16">
        <f>J144+J149</f>
        <v>1540.5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1540.9</v>
      </c>
      <c r="J144" s="17">
        <f>J145+J146+J147+J148</f>
        <v>1540.5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/>
      <c r="J145" s="18"/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1540.9</v>
      </c>
      <c r="J146" s="18">
        <v>1540.5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/>
      <c r="J147" s="18"/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/>
      <c r="J148" s="18"/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/>
      <c r="J150" s="18"/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/>
      <c r="J151" s="18"/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/>
      <c r="J152" s="18"/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60171.6</v>
      </c>
      <c r="J154" s="16">
        <f>J133+J134+J143</f>
        <v>47755.8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2023-04-05T10:57:00Z</cp:lastPrinted>
  <dcterms:created xsi:type="dcterms:W3CDTF">2004-04-20T08:38:47Z</dcterms:created>
  <dcterms:modified xsi:type="dcterms:W3CDTF">2025-04-22T08:36:36Z</dcterms:modified>
</cp:coreProperties>
</file>